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Empieza Aquí" sheetId="1" state="visible" r:id="rId3"/>
    <sheet name="Calculadora" sheetId="2" state="visible" r:id="rId4"/>
    <sheet name="Costo Materiales" sheetId="3" state="visible" r:id="rId5"/>
    <sheet name="Mis Producto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<sst xmlns="http://schemas.openxmlformats.org/spreadsheetml/2006/main" count="68" uniqueCount="65">
  <si>
    <t xml:space="preserve">  CALCULADORA DE PRECIOS PARA HECHO A MANO</t>
  </si>
  <si>
    <t xml:space="preserve">Ponle precio a lo que haces con confianza: conoce tus costos, págate de forma justa y deja de cobrar de menos.</t>
  </si>
  <si>
    <t xml:space="preserve">Cómo usar esta hoja</t>
  </si>
  <si>
    <t xml:space="preserve">1. Ve a la pestaña Calculadora y llena las celdas AZULES para un producto.</t>
  </si>
  <si>
    <t xml:space="preserve">2. Tu costo, precio al mayor y precio al detal aparecen automáticamente.</t>
  </si>
  <si>
    <t xml:space="preserve">3. Usa la pestaña Costo de Materiales para calcular cuánto te cuesta la tela por proyecto.</t>
  </si>
  <si>
    <t xml:space="preserve">4. Anota cada producto que vendes en la pestaña Mis Productos para comparar ganancias.</t>
  </si>
  <si>
    <t xml:space="preserve">Las reglas de oro</t>
  </si>
  <si>
    <t xml:space="preserve">• Las celdas azules son para que las edites tú. El resto se calcula solo.</t>
  </si>
  <si>
    <t xml:space="preserve">• Incluye siempre tu tiempo. Tus horas no son gratis.</t>
  </si>
  <si>
    <t xml:space="preserve">• Al mayor = tus costos × 2.  Al detal = tus costos × 3 (puedes ajustar los multiplicadores).</t>
  </si>
  <si>
    <t xml:space="preserve">• Si el precio al detal te parece "muy alto", recuerda: lo hecho a mano es premium, no de saldo.</t>
  </si>
  <si>
    <t xml:space="preserve">  CALCULADORA DE PRECIOS — un producto a la vez</t>
  </si>
  <si>
    <t xml:space="preserve">Nombre del producto</t>
  </si>
  <si>
    <t xml:space="preserve">Cartuchera con cierre</t>
  </si>
  <si>
    <t xml:space="preserve">PASO 1 — Materiales usados en UNA pieza</t>
  </si>
  <si>
    <t xml:space="preserve">Material</t>
  </si>
  <si>
    <t xml:space="preserve">Cant. usada</t>
  </si>
  <si>
    <t xml:space="preserve">Costo por unidad (Bs)</t>
  </si>
  <si>
    <t xml:space="preserve">Costo línea (Bs)</t>
  </si>
  <si>
    <t xml:space="preserve">Tela exterior (m)</t>
  </si>
  <si>
    <t xml:space="preserve">Tela de forro (m)</t>
  </si>
  <si>
    <t xml:space="preserve">Cierre</t>
  </si>
  <si>
    <t xml:space="preserve">Entretela (m)</t>
  </si>
  <si>
    <t xml:space="preserve">Hilo / mercería pequeña</t>
  </si>
  <si>
    <t xml:space="preserve">Empaque y etiquetas (por pieza)</t>
  </si>
  <si>
    <t xml:space="preserve">TOTAL MATERIALES</t>
  </si>
  <si>
    <t xml:space="preserve">PASO 2 — Tu tiempo</t>
  </si>
  <si>
    <t xml:space="preserve">Tiempo para hacer UNA pieza (minutos)</t>
  </si>
  <si>
    <t xml:space="preserve">Tu tarifa por hora (Bs/hora)</t>
  </si>
  <si>
    <t xml:space="preserve">Consejo: pon un valor justo a tu hora y súbelo a medida que mejoras. Tu trabajo vale.</t>
  </si>
  <si>
    <t xml:space="preserve">COSTO DE MANO DE OBRA</t>
  </si>
  <si>
    <t xml:space="preserve">PASO 3 — Gastos generales y comisiones de venta</t>
  </si>
  <si>
    <t xml:space="preserve">Gastos generales % (electricidad, desgaste de máquina, programas)</t>
  </si>
  <si>
    <t xml:space="preserve">Comisiones de venta y pago %</t>
  </si>
  <si>
    <t xml:space="preserve">TUS PRECIOS</t>
  </si>
  <si>
    <t xml:space="preserve">Costo base (materiales + mano de obra + gastos)</t>
  </si>
  <si>
    <t xml:space="preserve">Multiplicador al mayor</t>
  </si>
  <si>
    <t xml:space="preserve">Multiplicador al detal</t>
  </si>
  <si>
    <t xml:space="preserve">PRECIO AL MAYOR (venta en cantidad a tiendas)</t>
  </si>
  <si>
    <t xml:space="preserve">PRECIO AL DETAL (tu tienda / ferias)</t>
  </si>
  <si>
    <t xml:space="preserve">Ganancia por pieza al detal (después de comisiones)</t>
  </si>
  <si>
    <t xml:space="preserve">Margen de ganancia al detal</t>
  </si>
  <si>
    <t xml:space="preserve">Para reflexionar: si el precio al detal te asusta, mejora tu historia de calidad (fotos, empaque), no bajes el precio.</t>
  </si>
  <si>
    <t xml:space="preserve">  COSTO DE MATERIALES — ¿cuánto cuesta de verdad la tela por proyecto?</t>
  </si>
  <si>
    <t xml:space="preserve">Cantidad comprada</t>
  </si>
  <si>
    <t xml:space="preserve">Precio pagado (Bs)</t>
  </si>
  <si>
    <t xml:space="preserve">Cantidad por proyecto</t>
  </si>
  <si>
    <t xml:space="preserve">Tela de algodón (m)</t>
  </si>
  <si>
    <t xml:space="preserve">Cierres (paquete de 10)</t>
  </si>
  <si>
    <t xml:space="preserve">Guata de algodón (m)</t>
  </si>
  <si>
    <t xml:space="preserve">Elástico (m)</t>
  </si>
  <si>
    <t xml:space="preserve">Copia el 'Costo por unidad' a la columna 'Costo por unidad' de la Calculadora de Precios.</t>
  </si>
  <si>
    <t xml:space="preserve">  MIS PRODUCTOS — compara la ganancia de todo lo que vendes</t>
  </si>
  <si>
    <t xml:space="preserve">Tarifa por hora usada:</t>
  </si>
  <si>
    <t xml:space="preserve">Producto</t>
  </si>
  <si>
    <t xml:space="preserve">Materiales (Bs)</t>
  </si>
  <si>
    <t xml:space="preserve">Min. para hacer</t>
  </si>
  <si>
    <t xml:space="preserve">Mano de obra (Bs)</t>
  </si>
  <si>
    <t xml:space="preserve">Costo base (Bs)</t>
  </si>
  <si>
    <t xml:space="preserve">Precio al detal (Bs)</t>
  </si>
  <si>
    <t xml:space="preserve">Ganancia c/u (Bs)</t>
  </si>
  <si>
    <t xml:space="preserve">Coletero (scrunchie)</t>
  </si>
  <si>
    <t xml:space="preserve">Funda para bol</t>
  </si>
  <si>
    <t xml:space="preserve">TOTALES / PROMEDIOS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</si>
</sst>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.00"/>
    <numFmt numFmtId="166" formatCode="&quot;Bs&quot;#,##0.00"/>
    <numFmt numFmtId="167" formatCode="0"/>
    <numFmt numFmtId="168" formatCode="\£#,##0.00"/>
    <numFmt numFmtId="169" formatCode="0%"/>
    <numFmt numFmtId="170" formatCode="0.0\×"/>
    <numFmt numFmtId="171" formatCode="0.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Arial"/>
      <family val="0"/>
      <charset val="1"/>
    </font>
    <font>
      <i val="true"/>
      <sz val="11"/>
      <color rgb="FF555555"/>
      <name val="Arial"/>
      <family val="0"/>
      <charset val="1"/>
    </font>
    <font>
      <b val="true"/>
      <sz val="11"/>
      <color rgb="FF3B1F3E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0"/>
      <color rgb="FF333333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"/>
      <color rgb="FF3B1F3E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8"/>
      <color rgb="FF888888"/>
      <name val="Arial"/>
      <family val="0"/>
      <charset val="1"/>
    </font>
    <font>
      <i val="true"/>
      <sz val="9"/>
      <color rgb="FF555555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3B1F3E"/>
        <bgColor rgb="FF333333"/>
      </patternFill>
    </fill>
    <fill>
      <patternFill patternType="solid">
        <fgColor rgb="FFF2D5E0"/>
        <bgColor rgb="FFEDE7EA"/>
      </patternFill>
    </fill>
    <fill>
      <patternFill patternType="solid">
        <fgColor rgb="FFFBF0F5"/>
        <bgColor rgb="FFEDE7EA"/>
      </patternFill>
    </fill>
    <fill>
      <patternFill patternType="solid">
        <fgColor rgb="FFEDE7EA"/>
        <bgColor rgb="FFFBF0F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B6C4"/>
      </left>
      <right style="thin">
        <color rgb="FFC9B6C4"/>
      </right>
      <top style="thin">
        <color rgb="FFC9B6C4"/>
      </top>
      <bottom style="thin">
        <color rgb="FFC9B6C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B6C4"/>
      <rgbColor rgb="FF888888"/>
      <rgbColor rgb="FF9999FF"/>
      <rgbColor rgb="FF993366"/>
      <rgbColor rgb="FFFBF0F5"/>
      <rgbColor rgb="FFEDE7EA"/>
      <rgbColor rgb="FF660066"/>
      <rgbColor rgb="FFFF8080"/>
      <rgbColor rgb="FF0066CC"/>
      <rgbColor rgb="FFF2D5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B1F3E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2"/>
    <col collapsed="false" customWidth="true" hidden="false" outlineLevel="0" max="4" min="3" style="0" width="18"/>
    <col collapsed="false" customWidth="true" hidden="false" outlineLevel="0" max="5" min="5" style="0" width="3"/>
  </cols>
  <sheetData>
    <row r="2" customFormat="false" ht="25.5" hidden="false" customHeight="true" outlineLevel="0" collapsed="false">
      <c r="B2" s="1" t="s">
        <v>0</v>
      </c>
      <c r="C2" s="1"/>
      <c r="D2" s="1"/>
    </row>
    <row r="4" customFormat="false" ht="15" hidden="false" customHeight="true" outlineLevel="0" collapsed="false">
      <c r="B4" s="2" t="s">
        <v>1</v>
      </c>
    </row>
    <row r="6" customFormat="false" ht="15" hidden="false" customHeight="true" outlineLevel="0" collapsed="false">
      <c r="B6" s="3" t="s">
        <v>2</v>
      </c>
      <c r="C6" s="3"/>
      <c r="D6" s="3"/>
    </row>
    <row r="7" customFormat="false" ht="15" hidden="false" customHeight="true" outlineLevel="0" collapsed="false">
      <c r="B7" s="4" t="s">
        <v>3</v>
      </c>
    </row>
    <row r="8" customFormat="false" ht="15" hidden="false" customHeight="true" outlineLevel="0" collapsed="false">
      <c r="B8" s="4" t="s">
        <v>4</v>
      </c>
    </row>
    <row r="9" customFormat="false" ht="15" hidden="false" customHeight="true" outlineLevel="0" collapsed="false">
      <c r="B9" s="4" t="s">
        <v>5</v>
      </c>
    </row>
    <row r="10" customFormat="false" ht="15" hidden="false" customHeight="true" outlineLevel="0" collapsed="false">
      <c r="B10" s="4" t="s">
        <v>6</v>
      </c>
    </row>
    <row r="11" customFormat="false" ht="15" hidden="false" customHeight="true" outlineLevel="0" collapsed="false">
      <c r="B11" s="4"/>
    </row>
    <row r="12" customFormat="false" ht="15" hidden="false" customHeight="true" outlineLevel="0" collapsed="false">
      <c r="B12" s="3" t="s">
        <v>7</v>
      </c>
      <c r="C12" s="3"/>
      <c r="D12" s="3"/>
    </row>
    <row r="13" customFormat="false" ht="15" hidden="false" customHeight="true" outlineLevel="0" collapsed="false">
      <c r="B13" s="4" t="s">
        <v>8</v>
      </c>
    </row>
    <row r="14" customFormat="false" ht="15" hidden="false" customHeight="true" outlineLevel="0" collapsed="false">
      <c r="B14" s="4" t="s">
        <v>9</v>
      </c>
    </row>
    <row r="15" customFormat="false" ht="15" hidden="false" customHeight="true" outlineLevel="0" collapsed="false">
      <c r="B15" s="4" t="s">
        <v>10</v>
      </c>
    </row>
    <row r="16" customFormat="false" ht="15" hidden="false" customHeight="true" outlineLevel="0" collapsed="false">
      <c r="B16" s="4" t="s">
        <v>11</v>
      </c>
    </row>
  </sheetData>
  <mergeCells count="3">
    <mergeCell ref="B2:D2"/>
    <mergeCell ref="B6:D6"/>
    <mergeCell ref="B12:D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40"/>
  <sheetViews>
    <sheetView showFormulas="false" showGridLines="false" showRowColHeaders="true" showZeros="true" rightToLeft="false" tabSelected="false" showOutlineSymbols="true" defaultGridColor="true" view="normal" topLeftCell="A26" colorId="64" zoomScale="100" zoomScaleNormal="100" zoomScalePageLayoutView="100" workbookViewId="0">
      <selection pane="topLeft" activeCell="B27" activeCellId="0" sqref="B27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14"/>
    <col collapsed="false" customWidth="true" hidden="false" outlineLevel="0" max="4" min="4" style="0" width="16"/>
    <col collapsed="false" customWidth="true" hidden="false" outlineLevel="0" max="5" min="5" style="0" width="22"/>
    <col collapsed="false" customWidth="true" hidden="false" outlineLevel="0" max="6" min="6" style="0" width="3"/>
  </cols>
  <sheetData>
    <row r="2" customFormat="false" ht="24" hidden="false" customHeight="true" outlineLevel="0" collapsed="false">
      <c r="B2" s="1" t="s">
        <v>12</v>
      </c>
      <c r="C2" s="1"/>
      <c r="D2" s="1"/>
      <c r="E2" s="1"/>
    </row>
    <row r="4" customFormat="false" ht="15" hidden="false" customHeight="true" outlineLevel="0" collapsed="false">
      <c r="B4" s="5" t="s">
        <v>13</v>
      </c>
      <c r="C4" s="6" t="s">
        <v>14</v>
      </c>
      <c r="D4" s="6"/>
      <c r="E4" s="6"/>
    </row>
    <row r="6" customFormat="false" ht="15" hidden="false" customHeight="true" outlineLevel="0" collapsed="false">
      <c r="B6" s="3" t="s">
        <v>15</v>
      </c>
      <c r="C6" s="3"/>
      <c r="D6" s="3"/>
      <c r="E6" s="3"/>
    </row>
    <row r="7" customFormat="false" ht="15" hidden="false" customHeight="true" outlineLevel="0" collapsed="false">
      <c r="B7" s="7" t="s">
        <v>16</v>
      </c>
      <c r="C7" s="7" t="s">
        <v>17</v>
      </c>
      <c r="D7" s="7" t="s">
        <v>18</v>
      </c>
      <c r="E7" s="7" t="s">
        <v>19</v>
      </c>
    </row>
    <row r="8" customFormat="false" ht="15" hidden="false" customHeight="true" outlineLevel="0" collapsed="false">
      <c r="B8" s="6" t="s">
        <v>20</v>
      </c>
      <c r="C8" s="8" t="n">
        <v>0.2</v>
      </c>
      <c r="D8" s="9" t="n">
        <v>6</v>
      </c>
      <c r="E8" s="10" t="n">
        <f aca="false">IF(OR(C8="",D8=""),0,C8*D8)</f>
        <v>1.2</v>
      </c>
    </row>
    <row r="9" customFormat="false" ht="15" hidden="false" customHeight="true" outlineLevel="0" collapsed="false">
      <c r="B9" s="6" t="s">
        <v>21</v>
      </c>
      <c r="C9" s="8" t="n">
        <v>0.2</v>
      </c>
      <c r="D9" s="9" t="n">
        <v>4.5</v>
      </c>
      <c r="E9" s="10" t="n">
        <f aca="false">IF(OR(C9="",D9=""),0,C9*D9)</f>
        <v>0.9</v>
      </c>
    </row>
    <row r="10" customFormat="false" ht="15" hidden="false" customHeight="true" outlineLevel="0" collapsed="false">
      <c r="B10" s="6" t="s">
        <v>22</v>
      </c>
      <c r="C10" s="8" t="n">
        <v>1</v>
      </c>
      <c r="D10" s="9" t="n">
        <v>0.8</v>
      </c>
      <c r="E10" s="10" t="n">
        <f aca="false">IF(OR(C10="",D10=""),0,C10*D10)</f>
        <v>0.8</v>
      </c>
    </row>
    <row r="11" customFormat="false" ht="15" hidden="false" customHeight="true" outlineLevel="0" collapsed="false">
      <c r="B11" s="6" t="s">
        <v>23</v>
      </c>
      <c r="C11" s="8" t="n">
        <v>0.15</v>
      </c>
      <c r="D11" s="9" t="n">
        <v>3</v>
      </c>
      <c r="E11" s="10" t="n">
        <f aca="false">IF(OR(C11="",D11=""),0,C11*D11)</f>
        <v>0.45</v>
      </c>
    </row>
    <row r="12" customFormat="false" ht="15" hidden="false" customHeight="true" outlineLevel="0" collapsed="false">
      <c r="B12" s="6" t="s">
        <v>24</v>
      </c>
      <c r="C12" s="8" t="n">
        <v>1</v>
      </c>
      <c r="D12" s="9" t="n">
        <v>0.3</v>
      </c>
      <c r="E12" s="10" t="n">
        <f aca="false">IF(OR(C12="",D12=""),0,C12*D12)</f>
        <v>0.3</v>
      </c>
    </row>
    <row r="13" customFormat="false" ht="15" hidden="false" customHeight="true" outlineLevel="0" collapsed="false">
      <c r="B13" s="6"/>
      <c r="C13" s="8"/>
      <c r="D13" s="9"/>
      <c r="E13" s="10" t="n">
        <f aca="false">IF(OR(C13="",D13=""),0,C13*D13)</f>
        <v>0</v>
      </c>
    </row>
    <row r="14" customFormat="false" ht="15" hidden="false" customHeight="true" outlineLevel="0" collapsed="false">
      <c r="B14" s="6"/>
      <c r="C14" s="8"/>
      <c r="D14" s="9"/>
      <c r="E14" s="10" t="n">
        <f aca="false">IF(OR(C14="",D14=""),0,C14*D14)</f>
        <v>0</v>
      </c>
    </row>
    <row r="15" customFormat="false" ht="15" hidden="false" customHeight="true" outlineLevel="0" collapsed="false">
      <c r="B15" s="6"/>
      <c r="C15" s="8"/>
      <c r="D15" s="9"/>
      <c r="E15" s="10" t="n">
        <f aca="false">IF(OR(C15="",D15=""),0,C15*D15)</f>
        <v>0</v>
      </c>
    </row>
    <row r="16" customFormat="false" ht="15" hidden="false" customHeight="true" outlineLevel="0" collapsed="false">
      <c r="B16" s="5" t="s">
        <v>25</v>
      </c>
      <c r="D16" s="9" t="n">
        <v>0.5</v>
      </c>
      <c r="E16" s="10" t="n">
        <f aca="false">D16</f>
        <v>0.5</v>
      </c>
    </row>
    <row r="17" customFormat="false" ht="15" hidden="false" customHeight="true" outlineLevel="0" collapsed="false">
      <c r="B17" s="5" t="s">
        <v>26</v>
      </c>
      <c r="D17" s="11"/>
      <c r="E17" s="12" t="n">
        <f aca="false">SUM(E8:E16)</f>
        <v>4.15</v>
      </c>
    </row>
    <row r="19" customFormat="false" ht="15" hidden="false" customHeight="true" outlineLevel="0" collapsed="false">
      <c r="B19" s="3" t="s">
        <v>27</v>
      </c>
      <c r="C19" s="3"/>
      <c r="D19" s="3"/>
      <c r="E19" s="3"/>
    </row>
    <row r="20" customFormat="false" ht="15" hidden="false" customHeight="true" outlineLevel="0" collapsed="false">
      <c r="B20" s="5" t="s">
        <v>28</v>
      </c>
      <c r="D20" s="13" t="n">
        <v>30</v>
      </c>
    </row>
    <row r="21" customFormat="false" ht="15" hidden="false" customHeight="true" outlineLevel="0" collapsed="false">
      <c r="B21" s="5" t="s">
        <v>29</v>
      </c>
      <c r="D21" s="14" t="n">
        <v>10</v>
      </c>
    </row>
    <row r="22" customFormat="false" ht="15" hidden="false" customHeight="true" outlineLevel="0" collapsed="false">
      <c r="C22" s="15" t="s">
        <v>30</v>
      </c>
    </row>
    <row r="23" customFormat="false" ht="15" hidden="false" customHeight="true" outlineLevel="0" collapsed="false">
      <c r="B23" s="5" t="s">
        <v>31</v>
      </c>
      <c r="E23" s="12" t="n">
        <f aca="false">D20/60*D21</f>
        <v>5</v>
      </c>
    </row>
    <row r="25" customFormat="false" ht="15" hidden="false" customHeight="true" outlineLevel="0" collapsed="false">
      <c r="B25" s="3" t="s">
        <v>32</v>
      </c>
      <c r="C25" s="3"/>
      <c r="D25" s="3"/>
      <c r="E25" s="3"/>
    </row>
    <row r="26" customFormat="false" ht="15" hidden="false" customHeight="true" outlineLevel="0" collapsed="false">
      <c r="B26" s="5" t="s">
        <v>33</v>
      </c>
      <c r="D26" s="16" t="n">
        <v>0.1</v>
      </c>
    </row>
    <row r="27" customFormat="false" ht="15" hidden="false" customHeight="true" outlineLevel="0" collapsed="false">
      <c r="B27" s="5" t="s">
        <v>34</v>
      </c>
      <c r="D27" s="16" t="n">
        <v>0.13</v>
      </c>
    </row>
    <row r="29" customFormat="false" ht="15" hidden="false" customHeight="true" outlineLevel="0" collapsed="false">
      <c r="B29" s="3" t="s">
        <v>35</v>
      </c>
      <c r="C29" s="3"/>
      <c r="D29" s="3"/>
      <c r="E29" s="3"/>
    </row>
    <row r="30" customFormat="false" ht="15" hidden="false" customHeight="true" outlineLevel="0" collapsed="false">
      <c r="B30" s="5" t="s">
        <v>36</v>
      </c>
      <c r="E30" s="17" t="n">
        <f aca="false">(E17+E23)*(1+D26)</f>
        <v>10.065</v>
      </c>
    </row>
    <row r="31" customFormat="false" ht="15" hidden="false" customHeight="true" outlineLevel="0" collapsed="false">
      <c r="B31" s="5" t="s">
        <v>37</v>
      </c>
      <c r="D31" s="18" t="n">
        <v>2</v>
      </c>
    </row>
    <row r="32" customFormat="false" ht="15" hidden="false" customHeight="true" outlineLevel="0" collapsed="false">
      <c r="B32" s="5" t="s">
        <v>38</v>
      </c>
      <c r="D32" s="18" t="n">
        <v>3</v>
      </c>
    </row>
    <row r="34" customFormat="false" ht="15" hidden="false" customHeight="true" outlineLevel="0" collapsed="false">
      <c r="B34" s="5" t="s">
        <v>39</v>
      </c>
      <c r="E34" s="12" t="n">
        <f aca="false">E30*D31</f>
        <v>20.13</v>
      </c>
    </row>
    <row r="35" customFormat="false" ht="15" hidden="false" customHeight="true" outlineLevel="0" collapsed="false">
      <c r="B35" s="5" t="s">
        <v>40</v>
      </c>
      <c r="E35" s="19" t="n">
        <f aca="false">E30*D32</f>
        <v>30.195</v>
      </c>
    </row>
    <row r="37" customFormat="false" ht="15" hidden="false" customHeight="true" outlineLevel="0" collapsed="false">
      <c r="B37" s="5" t="s">
        <v>41</v>
      </c>
      <c r="E37" s="17" t="n">
        <f aca="false">E35*(1-D27)-E30</f>
        <v>16.20465</v>
      </c>
    </row>
    <row r="38" customFormat="false" ht="15" hidden="false" customHeight="true" outlineLevel="0" collapsed="false">
      <c r="B38" s="5" t="s">
        <v>42</v>
      </c>
      <c r="E38" s="20" t="n">
        <f aca="false">IF(E35=0,0,E37/E35)</f>
        <v>0.536666666666667</v>
      </c>
    </row>
    <row r="40" customFormat="false" ht="15" hidden="false" customHeight="true" outlineLevel="0" collapsed="false">
      <c r="B40" s="15" t="s">
        <v>43</v>
      </c>
    </row>
  </sheetData>
  <mergeCells count="6">
    <mergeCell ref="B2:E2"/>
    <mergeCell ref="C4:E4"/>
    <mergeCell ref="B6:E6"/>
    <mergeCell ref="B19:E19"/>
    <mergeCell ref="B25:E25"/>
    <mergeCell ref="B29:E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8"/>
    <col collapsed="false" customWidth="true" hidden="false" outlineLevel="0" max="5" min="3" style="0" width="16"/>
    <col collapsed="false" customWidth="true" hidden="false" outlineLevel="0" max="6" min="6" style="0" width="18"/>
    <col collapsed="false" customWidth="true" hidden="false" outlineLevel="0" max="7" min="7" style="0" width="3"/>
  </cols>
  <sheetData>
    <row r="2" customFormat="false" ht="24" hidden="false" customHeight="true" outlineLevel="0" collapsed="false">
      <c r="B2" s="1" t="s">
        <v>44</v>
      </c>
      <c r="C2" s="1"/>
      <c r="D2" s="1"/>
      <c r="E2" s="1"/>
      <c r="F2" s="1"/>
    </row>
    <row r="4" customFormat="false" ht="15" hidden="false" customHeight="true" outlineLevel="0" collapsed="false">
      <c r="B4" s="7" t="s">
        <v>16</v>
      </c>
      <c r="C4" s="7" t="s">
        <v>45</v>
      </c>
      <c r="D4" s="7" t="s">
        <v>46</v>
      </c>
      <c r="E4" s="7" t="s">
        <v>18</v>
      </c>
      <c r="F4" s="7" t="s">
        <v>47</v>
      </c>
    </row>
    <row r="5" customFormat="false" ht="15" hidden="false" customHeight="true" outlineLevel="0" collapsed="false">
      <c r="B5" s="6" t="s">
        <v>48</v>
      </c>
      <c r="C5" s="8" t="n">
        <v>3</v>
      </c>
      <c r="D5" s="9" t="n">
        <v>24</v>
      </c>
      <c r="E5" s="10" t="n">
        <f aca="false">IF(C5=0,0,D5/C5)</f>
        <v>8</v>
      </c>
      <c r="F5" s="8" t="n">
        <v>0.5</v>
      </c>
    </row>
    <row r="6" customFormat="false" ht="15" hidden="false" customHeight="true" outlineLevel="0" collapsed="false">
      <c r="B6" s="6" t="s">
        <v>49</v>
      </c>
      <c r="C6" s="8" t="n">
        <v>10</v>
      </c>
      <c r="D6" s="9" t="n">
        <v>6.5</v>
      </c>
      <c r="E6" s="10" t="n">
        <f aca="false">IF(C6=0,0,D6/C6)</f>
        <v>0.65</v>
      </c>
      <c r="F6" s="8" t="n">
        <v>1</v>
      </c>
    </row>
    <row r="7" customFormat="false" ht="15" hidden="false" customHeight="true" outlineLevel="0" collapsed="false">
      <c r="B7" s="6" t="s">
        <v>50</v>
      </c>
      <c r="C7" s="8" t="n">
        <v>2</v>
      </c>
      <c r="D7" s="9" t="n">
        <v>14</v>
      </c>
      <c r="E7" s="10" t="n">
        <f aca="false">IF(C7=0,0,D7/C7)</f>
        <v>7</v>
      </c>
      <c r="F7" s="8" t="n">
        <v>0.4</v>
      </c>
    </row>
    <row r="8" customFormat="false" ht="15" hidden="false" customHeight="true" outlineLevel="0" collapsed="false">
      <c r="B8" s="6" t="s">
        <v>51</v>
      </c>
      <c r="C8" s="8" t="n">
        <v>5</v>
      </c>
      <c r="D8" s="9" t="n">
        <v>3</v>
      </c>
      <c r="E8" s="10" t="n">
        <f aca="false">IF(C8=0,0,D8/C8)</f>
        <v>0.6</v>
      </c>
      <c r="F8" s="8" t="n">
        <v>0.25</v>
      </c>
    </row>
    <row r="9" customFormat="false" ht="15" hidden="false" customHeight="true" outlineLevel="0" collapsed="false">
      <c r="B9" s="6"/>
      <c r="C9" s="8"/>
      <c r="D9" s="9"/>
      <c r="E9" s="10" t="n">
        <f aca="false">IF(OR(C9="",C9=0),0,D9/C9)</f>
        <v>0</v>
      </c>
      <c r="F9" s="8"/>
    </row>
    <row r="10" customFormat="false" ht="15" hidden="false" customHeight="true" outlineLevel="0" collapsed="false">
      <c r="B10" s="6"/>
      <c r="C10" s="8"/>
      <c r="D10" s="9"/>
      <c r="E10" s="10" t="n">
        <f aca="false">IF(OR(C10="",C10=0),0,D10/C10)</f>
        <v>0</v>
      </c>
      <c r="F10" s="8"/>
    </row>
    <row r="11" customFormat="false" ht="15" hidden="false" customHeight="true" outlineLevel="0" collapsed="false">
      <c r="B11" s="6"/>
      <c r="C11" s="8"/>
      <c r="D11" s="9"/>
      <c r="E11" s="10" t="n">
        <f aca="false">IF(OR(C11="",C11=0),0,D11/C11)</f>
        <v>0</v>
      </c>
      <c r="F11" s="8"/>
    </row>
    <row r="12" customFormat="false" ht="15" hidden="false" customHeight="true" outlineLevel="0" collapsed="false">
      <c r="B12" s="6"/>
      <c r="C12" s="8"/>
      <c r="D12" s="9"/>
      <c r="E12" s="10" t="n">
        <f aca="false">IF(OR(C12="",C12=0),0,D12/C12)</f>
        <v>0</v>
      </c>
      <c r="F12" s="8"/>
    </row>
    <row r="13" customFormat="false" ht="15" hidden="false" customHeight="true" outlineLevel="0" collapsed="false">
      <c r="B13" s="6"/>
      <c r="C13" s="8"/>
      <c r="D13" s="9"/>
      <c r="E13" s="10" t="n">
        <f aca="false">IF(OR(C13="",C13=0),0,D13/C13)</f>
        <v>0</v>
      </c>
      <c r="F13" s="8"/>
    </row>
    <row r="14" customFormat="false" ht="15" hidden="false" customHeight="true" outlineLevel="0" collapsed="false">
      <c r="B14" s="6"/>
      <c r="C14" s="8"/>
      <c r="D14" s="9"/>
      <c r="E14" s="10" t="n">
        <f aca="false">IF(OR(C14="",C14=0),0,D14/C14)</f>
        <v>0</v>
      </c>
      <c r="F14" s="8"/>
    </row>
    <row r="15" customFormat="false" ht="15" hidden="false" customHeight="true" outlineLevel="0" collapsed="false">
      <c r="B15" s="6"/>
      <c r="C15" s="8"/>
      <c r="D15" s="9"/>
      <c r="E15" s="10" t="n">
        <f aca="false">IF(OR(C15="",C15=0),0,D15/C15)</f>
        <v>0</v>
      </c>
      <c r="F15" s="8"/>
    </row>
    <row r="16" customFormat="false" ht="15" hidden="false" customHeight="true" outlineLevel="0" collapsed="false">
      <c r="B16" s="6"/>
      <c r="C16" s="8"/>
      <c r="D16" s="9"/>
      <c r="E16" s="10" t="n">
        <f aca="false">IF(OR(C16="",C16=0),0,D16/C16)</f>
        <v>0</v>
      </c>
      <c r="F16" s="8"/>
    </row>
    <row r="18" customFormat="false" ht="15" hidden="false" customHeight="true" outlineLevel="0" collapsed="false">
      <c r="B18" s="21" t="s">
        <v>52</v>
      </c>
      <c r="C18" s="21"/>
      <c r="D18" s="21"/>
      <c r="E18" s="21"/>
      <c r="F18" s="21"/>
    </row>
  </sheetData>
  <mergeCells count="2">
    <mergeCell ref="B2:F2"/>
    <mergeCell ref="B18:F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3" min="3" style="0" width="15"/>
    <col collapsed="false" customWidth="true" hidden="false" outlineLevel="0" max="4" min="4" style="0" width="13"/>
    <col collapsed="false" customWidth="true" hidden="false" outlineLevel="0" max="8" min="5" style="0" width="14"/>
    <col collapsed="false" customWidth="true" hidden="false" outlineLevel="0" max="9" min="9" style="0" width="3"/>
  </cols>
  <sheetData>
    <row r="2" customFormat="false" ht="24" hidden="false" customHeight="true" outlineLevel="0" collapsed="false">
      <c r="B2" s="1" t="s">
        <v>53</v>
      </c>
      <c r="C2" s="1"/>
      <c r="D2" s="1"/>
      <c r="E2" s="1"/>
      <c r="F2" s="1"/>
      <c r="G2" s="1"/>
      <c r="H2" s="1"/>
    </row>
    <row r="3" customFormat="false" ht="15" hidden="false" customHeight="true" outlineLevel="0" collapsed="false">
      <c r="B3" s="5" t="s">
        <v>54</v>
      </c>
      <c r="D3" s="14" t="n">
        <v>12</v>
      </c>
    </row>
    <row r="4" customFormat="false" ht="15" hidden="false" customHeight="true" outlineLevel="0" collapsed="false">
      <c r="B4" s="7" t="s">
        <v>55</v>
      </c>
      <c r="C4" s="7" t="s">
        <v>56</v>
      </c>
      <c r="D4" s="7" t="s">
        <v>57</v>
      </c>
      <c r="E4" s="7" t="s">
        <v>58</v>
      </c>
      <c r="F4" s="7" t="s">
        <v>59</v>
      </c>
      <c r="G4" s="7" t="s">
        <v>60</v>
      </c>
      <c r="H4" s="7" t="s">
        <v>61</v>
      </c>
    </row>
    <row r="5" customFormat="false" ht="15" hidden="false" customHeight="true" outlineLevel="0" collapsed="false">
      <c r="B5" s="6" t="s">
        <v>14</v>
      </c>
      <c r="C5" s="9" t="n">
        <v>2.95</v>
      </c>
      <c r="D5" s="13" t="n">
        <v>45</v>
      </c>
      <c r="E5" s="10" t="n">
        <f aca="false">IF(D5="",0,D5/60*$D$3)</f>
        <v>9</v>
      </c>
      <c r="F5" s="10" t="n">
        <f aca="false">IF(C5="",0,C5+E5)</f>
        <v>11.95</v>
      </c>
      <c r="G5" s="9" t="n">
        <v>15</v>
      </c>
      <c r="H5" s="10" t="n">
        <f aca="false">IF(G5="",0,G5-F5)</f>
        <v>3.05</v>
      </c>
    </row>
    <row r="6" customFormat="false" ht="15" hidden="false" customHeight="true" outlineLevel="0" collapsed="false">
      <c r="B6" s="6" t="s">
        <v>62</v>
      </c>
      <c r="C6" s="9" t="n">
        <v>0.6</v>
      </c>
      <c r="D6" s="13" t="n">
        <v>15</v>
      </c>
      <c r="E6" s="10" t="n">
        <f aca="false">IF(D6="",0,D6/60*$D$3)</f>
        <v>3</v>
      </c>
      <c r="F6" s="10" t="n">
        <f aca="false">IF(C6="",0,C6+E6)</f>
        <v>3.6</v>
      </c>
      <c r="G6" s="9" t="n">
        <v>5</v>
      </c>
      <c r="H6" s="10" t="n">
        <f aca="false">IF(G6="",0,G6-F6)</f>
        <v>1.4</v>
      </c>
    </row>
    <row r="7" customFormat="false" ht="15" hidden="false" customHeight="true" outlineLevel="0" collapsed="false">
      <c r="B7" s="6" t="s">
        <v>63</v>
      </c>
      <c r="C7" s="9" t="n">
        <v>2.4</v>
      </c>
      <c r="D7" s="13" t="n">
        <v>30</v>
      </c>
      <c r="E7" s="10" t="n">
        <f aca="false">IF(D7="",0,D7/60*$D$3)</f>
        <v>6</v>
      </c>
      <c r="F7" s="10" t="n">
        <f aca="false">IF(C7="",0,C7+E7)</f>
        <v>8.4</v>
      </c>
      <c r="G7" s="9" t="n">
        <v>12</v>
      </c>
      <c r="H7" s="10" t="n">
        <f aca="false">IF(G7="",0,G7-F7)</f>
        <v>3.6</v>
      </c>
    </row>
    <row r="8" customFormat="false" ht="15" hidden="false" customHeight="true" outlineLevel="0" collapsed="false">
      <c r="B8" s="6"/>
      <c r="C8" s="9"/>
      <c r="D8" s="13"/>
      <c r="E8" s="10" t="n">
        <f aca="false">IF(D8="",0,D8/60*$D$3)</f>
        <v>0</v>
      </c>
      <c r="F8" s="10" t="n">
        <f aca="false">IF(C8="",0,C8+E8)</f>
        <v>0</v>
      </c>
      <c r="G8" s="9"/>
      <c r="H8" s="10" t="n">
        <f aca="false">IF(G8="",0,G8-F8)</f>
        <v>0</v>
      </c>
    </row>
    <row r="9" customFormat="false" ht="15" hidden="false" customHeight="true" outlineLevel="0" collapsed="false">
      <c r="B9" s="6"/>
      <c r="C9" s="9"/>
      <c r="D9" s="13"/>
      <c r="E9" s="10" t="n">
        <f aca="false">IF(D9="",0,D9/60*$D$3)</f>
        <v>0</v>
      </c>
      <c r="F9" s="10" t="n">
        <f aca="false">IF(C9="",0,C9+E9)</f>
        <v>0</v>
      </c>
      <c r="G9" s="9"/>
      <c r="H9" s="10" t="n">
        <f aca="false">IF(G9="",0,G9-F9)</f>
        <v>0</v>
      </c>
    </row>
    <row r="10" customFormat="false" ht="15" hidden="false" customHeight="true" outlineLevel="0" collapsed="false">
      <c r="B10" s="6"/>
      <c r="C10" s="9"/>
      <c r="D10" s="13"/>
      <c r="E10" s="10" t="n">
        <f aca="false">IF(D10="",0,D10/60*$D$3)</f>
        <v>0</v>
      </c>
      <c r="F10" s="10" t="n">
        <f aca="false">IF(C10="",0,C10+E10)</f>
        <v>0</v>
      </c>
      <c r="G10" s="9"/>
      <c r="H10" s="10" t="n">
        <f aca="false">IF(G10="",0,G10-F10)</f>
        <v>0</v>
      </c>
    </row>
    <row r="11" customFormat="false" ht="15" hidden="false" customHeight="true" outlineLevel="0" collapsed="false">
      <c r="B11" s="6"/>
      <c r="C11" s="9"/>
      <c r="D11" s="13"/>
      <c r="E11" s="10" t="n">
        <f aca="false">IF(D11="",0,D11/60*$D$3)</f>
        <v>0</v>
      </c>
      <c r="F11" s="10" t="n">
        <f aca="false">IF(C11="",0,C11+E11)</f>
        <v>0</v>
      </c>
      <c r="G11" s="9"/>
      <c r="H11" s="10" t="n">
        <f aca="false">IF(G11="",0,G11-F11)</f>
        <v>0</v>
      </c>
    </row>
    <row r="12" customFormat="false" ht="15" hidden="false" customHeight="true" outlineLevel="0" collapsed="false">
      <c r="B12" s="6"/>
      <c r="C12" s="9"/>
      <c r="D12" s="13"/>
      <c r="E12" s="10" t="n">
        <f aca="false">IF(D12="",0,D12/60*$D$3)</f>
        <v>0</v>
      </c>
      <c r="F12" s="10" t="n">
        <f aca="false">IF(C12="",0,C12+E12)</f>
        <v>0</v>
      </c>
      <c r="G12" s="9"/>
      <c r="H12" s="10" t="n">
        <f aca="false">IF(G12="",0,G12-F12)</f>
        <v>0</v>
      </c>
    </row>
    <row r="13" customFormat="false" ht="15" hidden="false" customHeight="true" outlineLevel="0" collapsed="false">
      <c r="B13" s="6"/>
      <c r="C13" s="9"/>
      <c r="D13" s="13"/>
      <c r="E13" s="10" t="n">
        <f aca="false">IF(D13="",0,D13/60*$D$3)</f>
        <v>0</v>
      </c>
      <c r="F13" s="10" t="n">
        <f aca="false">IF(C13="",0,C13+E13)</f>
        <v>0</v>
      </c>
      <c r="G13" s="9"/>
      <c r="H13" s="10" t="n">
        <f aca="false">IF(G13="",0,G13-F13)</f>
        <v>0</v>
      </c>
    </row>
    <row r="14" customFormat="false" ht="15" hidden="false" customHeight="true" outlineLevel="0" collapsed="false">
      <c r="B14" s="6"/>
      <c r="C14" s="9"/>
      <c r="D14" s="13"/>
      <c r="E14" s="10" t="n">
        <f aca="false">IF(D14="",0,D14/60*$D$3)</f>
        <v>0</v>
      </c>
      <c r="F14" s="10" t="n">
        <f aca="false">IF(C14="",0,C14+E14)</f>
        <v>0</v>
      </c>
      <c r="G14" s="9"/>
      <c r="H14" s="10" t="n">
        <f aca="false">IF(G14="",0,G14-F14)</f>
        <v>0</v>
      </c>
    </row>
    <row r="15" customFormat="false" ht="15" hidden="false" customHeight="true" outlineLevel="0" collapsed="false">
      <c r="B15" s="6"/>
      <c r="C15" s="9"/>
      <c r="D15" s="13"/>
      <c r="E15" s="10" t="n">
        <f aca="false">IF(D15="",0,D15/60*$D$3)</f>
        <v>0</v>
      </c>
      <c r="F15" s="10" t="n">
        <f aca="false">IF(C15="",0,C15+E15)</f>
        <v>0</v>
      </c>
      <c r="G15" s="9"/>
      <c r="H15" s="10" t="n">
        <f aca="false">IF(G15="",0,G15-F15)</f>
        <v>0</v>
      </c>
    </row>
    <row r="16" customFormat="false" ht="15" hidden="false" customHeight="true" outlineLevel="0" collapsed="false">
      <c r="B16" s="6"/>
      <c r="C16" s="9"/>
      <c r="D16" s="13"/>
      <c r="E16" s="10" t="n">
        <f aca="false">IF(D16="",0,D16/60*$D$3)</f>
        <v>0</v>
      </c>
      <c r="F16" s="10" t="n">
        <f aca="false">IF(C16="",0,C16+E16)</f>
        <v>0</v>
      </c>
      <c r="G16" s="9"/>
      <c r="H16" s="10" t="n">
        <f aca="false">IF(G16="",0,G16-F16)</f>
        <v>0</v>
      </c>
    </row>
    <row r="17" customFormat="false" ht="15" hidden="false" customHeight="true" outlineLevel="0" collapsed="false">
      <c r="B17" s="6"/>
      <c r="C17" s="9"/>
      <c r="D17" s="13"/>
      <c r="E17" s="10" t="n">
        <f aca="false">IF(D17="",0,D17/60*$D$3)</f>
        <v>0</v>
      </c>
      <c r="F17" s="10" t="n">
        <f aca="false">IF(C17="",0,C17+E17)</f>
        <v>0</v>
      </c>
      <c r="G17" s="9"/>
      <c r="H17" s="10" t="n">
        <f aca="false">IF(G17="",0,G17-F17)</f>
        <v>0</v>
      </c>
    </row>
    <row r="18" customFormat="false" ht="15" hidden="false" customHeight="true" outlineLevel="0" collapsed="false">
      <c r="B18" s="6"/>
      <c r="C18" s="9"/>
      <c r="D18" s="13"/>
      <c r="E18" s="10" t="n">
        <f aca="false">IF(D18="",0,D18/60*$D$3)</f>
        <v>0</v>
      </c>
      <c r="F18" s="10" t="n">
        <f aca="false">IF(C18="",0,C18+E18)</f>
        <v>0</v>
      </c>
      <c r="G18" s="9"/>
      <c r="H18" s="10" t="n">
        <f aca="false">IF(G18="",0,G18-F18)</f>
        <v>0</v>
      </c>
    </row>
    <row r="19" customFormat="false" ht="15" hidden="false" customHeight="true" outlineLevel="0" collapsed="false">
      <c r="B19" s="6"/>
      <c r="C19" s="9"/>
      <c r="D19" s="13"/>
      <c r="E19" s="10" t="n">
        <f aca="false">IF(D19="",0,D19/60*$D$3)</f>
        <v>0</v>
      </c>
      <c r="F19" s="10" t="n">
        <f aca="false">IF(C19="",0,C19+E19)</f>
        <v>0</v>
      </c>
      <c r="G19" s="9"/>
      <c r="H19" s="10" t="n">
        <f aca="false">IF(G19="",0,G19-F19)</f>
        <v>0</v>
      </c>
    </row>
    <row r="20" customFormat="false" ht="15" hidden="false" customHeight="true" outlineLevel="0" collapsed="false">
      <c r="B20" s="6"/>
      <c r="C20" s="9"/>
      <c r="D20" s="13"/>
      <c r="E20" s="10" t="n">
        <f aca="false">IF(D20="",0,D20/60*$D$3)</f>
        <v>0</v>
      </c>
      <c r="F20" s="10" t="n">
        <f aca="false">IF(C20="",0,C20+E20)</f>
        <v>0</v>
      </c>
      <c r="G20" s="9"/>
      <c r="H20" s="10" t="n">
        <f aca="false">IF(G20="",0,G20-F20)</f>
        <v>0</v>
      </c>
    </row>
    <row r="21" customFormat="false" ht="15" hidden="false" customHeight="true" outlineLevel="0" collapsed="false">
      <c r="B21" s="6"/>
      <c r="C21" s="9"/>
      <c r="D21" s="13"/>
      <c r="E21" s="10" t="n">
        <f aca="false">IF(D21="",0,D21/60*$D$3)</f>
        <v>0</v>
      </c>
      <c r="F21" s="10" t="n">
        <f aca="false">IF(C21="",0,C21+E21)</f>
        <v>0</v>
      </c>
      <c r="G21" s="9"/>
      <c r="H21" s="10" t="n">
        <f aca="false">IF(G21="",0,G21-F21)</f>
        <v>0</v>
      </c>
    </row>
    <row r="22" customFormat="false" ht="15" hidden="false" customHeight="true" outlineLevel="0" collapsed="false">
      <c r="B22" s="6"/>
      <c r="C22" s="9"/>
      <c r="D22" s="13"/>
      <c r="E22" s="10" t="n">
        <f aca="false">IF(D22="",0,D22/60*$D$3)</f>
        <v>0</v>
      </c>
      <c r="F22" s="10" t="n">
        <f aca="false">IF(C22="",0,C22+E22)</f>
        <v>0</v>
      </c>
      <c r="G22" s="9"/>
      <c r="H22" s="10" t="n">
        <f aca="false">IF(G22="",0,G22-F22)</f>
        <v>0</v>
      </c>
    </row>
    <row r="23" customFormat="false" ht="15" hidden="false" customHeight="true" outlineLevel="0" collapsed="false">
      <c r="B23" s="6"/>
      <c r="C23" s="9"/>
      <c r="D23" s="13"/>
      <c r="E23" s="10" t="n">
        <f aca="false">IF(D23="",0,D23/60*$D$3)</f>
        <v>0</v>
      </c>
      <c r="F23" s="10" t="n">
        <f aca="false">IF(C23="",0,C23+E23)</f>
        <v>0</v>
      </c>
      <c r="G23" s="9"/>
      <c r="H23" s="10" t="n">
        <f aca="false">IF(G23="",0,G23-F23)</f>
        <v>0</v>
      </c>
    </row>
    <row r="24" customFormat="false" ht="15" hidden="false" customHeight="true" outlineLevel="0" collapsed="false">
      <c r="B24" s="6"/>
      <c r="C24" s="9"/>
      <c r="D24" s="13"/>
      <c r="E24" s="10" t="n">
        <f aca="false">IF(D24="",0,D24/60*$D$3)</f>
        <v>0</v>
      </c>
      <c r="F24" s="10" t="n">
        <f aca="false">IF(C24="",0,C24+E24)</f>
        <v>0</v>
      </c>
      <c r="G24" s="9"/>
      <c r="H24" s="10" t="n">
        <f aca="false">IF(G24="",0,G24-F24)</f>
        <v>0</v>
      </c>
    </row>
    <row r="25" customFormat="false" ht="15" hidden="false" customHeight="true" outlineLevel="0" collapsed="false">
      <c r="B25" s="5" t="s">
        <v>64</v>
      </c>
      <c r="C25" s="11"/>
      <c r="E25" s="11"/>
      <c r="F25" s="12" t="n">
        <f aca="false">SUM(F5:F24)</f>
        <v>23.95</v>
      </c>
      <c r="G25" s="11"/>
      <c r="H25" s="12" t="n">
        <f aca="false">SUM(H5:H24)</f>
        <v>8.05</v>
      </c>
    </row>
  </sheetData>
  <mergeCells count="1">
    <mergeCell ref="B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2026-06-12T19:25:59Z</dcterms:created>
  <dc:creator>openpyxl</dc:creator>
  <dc:description/>
  <dc:language>en-US</dc:language>
  <cp:lastModifiedBy>Isbelis López</cp:lastModifiedBy>
  <dcterms:modified xsi:type="dcterms:W3CDTF">2026-06-28T09:11:09Z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